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NATASA\"/>
    </mc:Choice>
  </mc:AlternateContent>
  <bookViews>
    <workbookView xWindow="0" yWindow="0" windowWidth="28800" windowHeight="12435"/>
  </bookViews>
  <sheets>
    <sheet name="Plan nabavki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9" i="1" l="1"/>
  <c r="B11" i="1"/>
  <c r="E11" i="1"/>
  <c r="F11" i="1"/>
  <c r="G11" i="1"/>
  <c r="H11" i="1"/>
</calcChain>
</file>

<file path=xl/sharedStrings.xml><?xml version="1.0" encoding="utf-8"?>
<sst xmlns="http://schemas.openxmlformats.org/spreadsheetml/2006/main" count="142" uniqueCount="51">
  <si>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</si>
  <si>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</si>
  <si>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</si>
  <si>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</si>
  <si>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</si>
  <si>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</si>
  <si>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</si>
  <si>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</si>
  <si>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</si>
  <si>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</si>
  <si>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</si>
  <si>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ПЛАН ЈАВНИХ НАБАВКИ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</si>
  <si>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</si>
  <si>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</si>
  <si>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</si>
  <si>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</si>
  <si>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2025</t>
  </si>
  <si>
    <t>1</t>
  </si>
  <si>
    <t>0001</t>
  </si>
  <si>
    <t>3. квартал</t>
  </si>
  <si>
    <t/>
  </si>
  <si>
    <t>0002</t>
  </si>
  <si>
    <t>Оквирни споразум са једним привредним субјектом</t>
  </si>
  <si>
    <t>0003</t>
  </si>
  <si>
    <t>РЕАГЕНСИ И ЛАБОРАТОРИЈСКИ ПОТРОШНИ МАТЕРИЈАЛ ЗА КОЈИ СЕ СПРОВОДИ ЦЈН</t>
  </si>
  <si>
    <t>33696500 - Лабораторијски реагенси</t>
  </si>
  <si>
    <t>33600000 - Фармацеутски производи</t>
  </si>
  <si>
    <t>0004</t>
  </si>
  <si>
    <t>САНИТЕТСКИ И МЕДИЦИНСКИ ПОТРОШНИ МАТЕРИЈАЛ ЗА КОЈИ СЕ СПРОВОДИ ЦЈН</t>
  </si>
  <si>
    <t>0005</t>
  </si>
  <si>
    <t>33141800 - Зубарски потрошни материјали</t>
  </si>
  <si>
    <t>0006</t>
  </si>
  <si>
    <t>ЕЛЕКТРИЧНА ЕНЕРГИЈА-АКТИВНА ЕНЕРГИЈА СА БАЛАНСНОМ ОДГОВОРНОШЋУ</t>
  </si>
  <si>
    <t>09310000 - Електрична енергија</t>
  </si>
  <si>
    <t xml:space="preserve">Јавну набавку спроводи РФЗО У поступку централизоване јавне набавке
</t>
  </si>
  <si>
    <t>0007</t>
  </si>
  <si>
    <t>Јавну набавку спроводи РФЗО У поступку централизоване јавне набавке</t>
  </si>
  <si>
    <t>Услуге</t>
  </si>
  <si>
    <t>Набавка услуга одржавања постојећег здравственог информационог система „Хелиант Хеалтх“</t>
  </si>
  <si>
    <t>72267000 - Услуге одржавања и поправке софтвера</t>
  </si>
  <si>
    <t>Добра</t>
  </si>
  <si>
    <t>Отворени поступак</t>
  </si>
  <si>
    <t>1. квартал</t>
  </si>
  <si>
    <t>РС222 - Браничевска област</t>
  </si>
  <si>
    <t>33140000 - Медицински потрошни материјал</t>
  </si>
  <si>
    <t>101288707 - Републички фонд за здравствено осигурање</t>
  </si>
  <si>
    <t xml:space="preserve">Јавну набавку спроводи РФЗО У поступку централизоване јавне набавке
</t>
  </si>
  <si>
    <t>ПОТРОШНИ МАТЕРИЈАЛ ЗА СТОМАТОЛОГИЈУ</t>
  </si>
  <si>
    <t>ДОМ ЗДРАВЉА ВЕЛИКО ГРАДИШТЕ</t>
  </si>
  <si>
    <t>ГОРИВО ЗА МОТОРНА ВОЗИЛА</t>
  </si>
  <si>
    <t>ЛЕКОВИ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</si>
</sst>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0" fillId="0" borderId="0" xfId="0" applyNumberFormat="1" applyFont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2" xfId="0" applyFont="1" applyBorder="1" applyAlignment="1"/>
    <xf numFmtId="0" fontId="0" fillId="0" borderId="2" xfId="0" applyFont="1" applyBorder="1" applyAlignment="1">
      <alignment wrapText="1"/>
    </xf>
    <xf numFmtId="4" fontId="0" fillId="0" borderId="2" xfId="0" applyNumberFormat="1" applyFont="1" applyBorder="1" applyAlignment="1"/>
    <xf numFmtId="49" fontId="0" fillId="0" borderId="2" xfId="0" applyNumberFormat="1" applyFont="1" applyBorder="1" applyAlignment="1">
      <alignment wrapText="1"/>
    </xf>
    <xf numFmtId="0" fontId="3" fillId="0" borderId="3" xfId="0" applyFont="1" applyBorder="1" applyAlignment="1"/>
    <xf numFmtId="0" fontId="1" fillId="2" borderId="3" xfId="0" applyFont="1" applyFill="1" applyBorder="1" applyAlignment="1">
      <alignment vertical="top"/>
    </xf>
    <xf numFmtId="0" fontId="0" fillId="0" borderId="3" xfId="0" applyFont="1" applyBorder="1" applyAlignment="1"/>
    <xf numFmtId="0" fontId="0" fillId="0" borderId="4" xfId="0" applyFont="1" applyBorder="1" applyAlignment="1"/>
    <xf numFmtId="49" fontId="0" fillId="0" borderId="3" xfId="0" applyNumberFormat="1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Plan%20nabavki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nabavki"/>
    </sheetNames>
    <sheetDataSet>
      <sheetData sheetId="0">
        <row r="8">
          <cell r="G8" t="str">
            <v>09100000 - Горива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4" zoomScale="80" zoomScaleNormal="80" workbookViewId="0">
      <selection activeCell="I10" sqref="I10"/>
    </sheetView>
  </sheetViews>
  <sheetFormatPr defaultRowHeight="15" x14ac:dyDescent="0.25"/>
  <cols>
    <col min="1" max="1" width="22.5703125" customWidth="1"/>
    <col min="2" max="2" width="15.85546875" customWidth="1"/>
    <col min="3" max="3" width="43.7109375" style="4" customWidth="1"/>
    <col min="4" max="4" width="24.140625" style="3" customWidth="1"/>
    <col min="5" max="5" width="22.7109375" style="10" customWidth="1"/>
    <col min="6" max="6" width="16.7109375" style="4" customWidth="1"/>
    <col min="7" max="7" width="23.28515625" style="10" customWidth="1"/>
    <col min="8" max="8" width="20.28515625" style="10" customWidth="1"/>
    <col min="9" max="9" width="16.42578125" style="4" customWidth="1"/>
    <col min="10" max="10" width="25.85546875" style="4" customWidth="1"/>
    <col min="11" max="11" width="22.42578125" style="4" customWidth="1"/>
  </cols>
  <sheetData>
    <row r="1" spans="1:11" ht="15.75" customHeight="1" thickTop="1" x14ac:dyDescent="0.25">
      <c r="A1" s="27" t="s">
        <v>11</v>
      </c>
      <c r="B1" s="28" t="s">
        <v>20</v>
      </c>
      <c r="C1" s="28" t="s">
        <v>20</v>
      </c>
      <c r="D1" s="28" t="s">
        <v>20</v>
      </c>
      <c r="E1" s="28" t="s">
        <v>20</v>
      </c>
      <c r="F1" s="28" t="s">
        <v>20</v>
      </c>
      <c r="G1" s="28" t="s">
        <v>20</v>
      </c>
      <c r="H1" s="28" t="s">
        <v>20</v>
      </c>
      <c r="I1" s="28" t="s">
        <v>20</v>
      </c>
      <c r="J1" s="28" t="s">
        <v>20</v>
      </c>
      <c r="K1" s="29" t="s">
        <v>20</v>
      </c>
    </row>
    <row r="2" spans="1:11" ht="15" customHeight="1" x14ac:dyDescent="0.25">
      <c r="A2" s="30" t="s">
        <v>20</v>
      </c>
      <c r="B2" s="31" t="s">
        <v>20</v>
      </c>
      <c r="C2" s="31" t="s">
        <v>20</v>
      </c>
      <c r="D2" s="31" t="s">
        <v>20</v>
      </c>
      <c r="E2" s="31" t="s">
        <v>20</v>
      </c>
      <c r="F2" s="31" t="s">
        <v>20</v>
      </c>
      <c r="G2" s="31" t="s">
        <v>20</v>
      </c>
      <c r="H2" s="31" t="s">
        <v>20</v>
      </c>
      <c r="I2" s="31" t="s">
        <v>20</v>
      </c>
      <c r="J2" s="31" t="s">
        <v>20</v>
      </c>
      <c r="K2" s="32" t="s">
        <v>20</v>
      </c>
    </row>
    <row r="3" spans="1:11" ht="23.25" x14ac:dyDescent="0.35">
      <c r="A3" s="19" t="s">
        <v>10</v>
      </c>
      <c r="B3" s="2" t="s">
        <v>48</v>
      </c>
      <c r="C3" s="2" t="s">
        <v>20</v>
      </c>
      <c r="D3" s="2" t="s">
        <v>20</v>
      </c>
      <c r="E3" s="2" t="s">
        <v>20</v>
      </c>
      <c r="F3" s="2" t="s">
        <v>20</v>
      </c>
      <c r="G3" s="2" t="s">
        <v>20</v>
      </c>
      <c r="H3" s="2" t="s">
        <v>20</v>
      </c>
      <c r="I3" s="2" t="s">
        <v>20</v>
      </c>
      <c r="J3" s="2" t="s">
        <v>20</v>
      </c>
      <c r="K3" s="2" t="s">
        <v>20</v>
      </c>
    </row>
    <row r="4" spans="1:11" ht="23.25" x14ac:dyDescent="0.35">
      <c r="A4" s="19" t="s">
        <v>7</v>
      </c>
      <c r="B4" s="24" t="s">
        <v>16</v>
      </c>
      <c r="C4" s="25" t="s">
        <v>20</v>
      </c>
      <c r="D4" s="25" t="s">
        <v>20</v>
      </c>
      <c r="E4" s="25" t="s">
        <v>20</v>
      </c>
      <c r="F4" s="25" t="s">
        <v>20</v>
      </c>
      <c r="G4" s="25" t="s">
        <v>20</v>
      </c>
      <c r="H4" s="25" t="s">
        <v>20</v>
      </c>
      <c r="I4" s="25" t="s">
        <v>20</v>
      </c>
      <c r="J4" s="25" t="s">
        <v>20</v>
      </c>
      <c r="K4" s="26" t="s">
        <v>20</v>
      </c>
    </row>
    <row r="5" spans="1:11" ht="23.25" x14ac:dyDescent="0.35">
      <c r="A5" s="19" t="s">
        <v>8</v>
      </c>
      <c r="B5" s="2" t="s">
        <v>17</v>
      </c>
      <c r="C5" s="2" t="s">
        <v>20</v>
      </c>
      <c r="D5" s="2" t="s">
        <v>20</v>
      </c>
      <c r="E5" s="2" t="s">
        <v>20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</row>
    <row r="6" spans="1:11" ht="23.25" x14ac:dyDescent="0.35">
      <c r="A6" s="19" t="s">
        <v>9</v>
      </c>
      <c r="B6" s="1">
        <v>45680</v>
      </c>
      <c r="C6" s="1" t="s">
        <v>20</v>
      </c>
      <c r="D6" s="1" t="s">
        <v>20</v>
      </c>
      <c r="E6" s="1" t="s">
        <v>20</v>
      </c>
      <c r="F6" s="1" t="s">
        <v>20</v>
      </c>
      <c r="G6" s="1" t="s">
        <v>20</v>
      </c>
      <c r="H6" s="1" t="s">
        <v>20</v>
      </c>
      <c r="I6" s="1" t="s">
        <v>20</v>
      </c>
      <c r="J6" s="1" t="s">
        <v>20</v>
      </c>
      <c r="K6" s="1" t="s">
        <v>20</v>
      </c>
    </row>
    <row r="7" spans="1:11" ht="29.45" customHeight="1" x14ac:dyDescent="0.25">
      <c r="A7" s="20" t="s">
        <v>0</v>
      </c>
      <c r="B7" s="5" t="s">
        <v>1</v>
      </c>
      <c r="C7" s="6" t="s">
        <v>2</v>
      </c>
      <c r="D7" s="7" t="s">
        <v>3</v>
      </c>
      <c r="E7" s="9" t="s">
        <v>4</v>
      </c>
      <c r="F7" s="8" t="s">
        <v>12</v>
      </c>
      <c r="G7" s="9" t="s">
        <v>5</v>
      </c>
      <c r="H7" s="9" t="s">
        <v>13</v>
      </c>
      <c r="I7" s="6" t="s">
        <v>6</v>
      </c>
      <c r="J7" s="6" t="s">
        <v>14</v>
      </c>
      <c r="K7" s="6" t="s">
        <v>15</v>
      </c>
    </row>
    <row r="8" spans="1:11" ht="30" x14ac:dyDescent="0.25">
      <c r="A8" s="21" t="s">
        <v>18</v>
      </c>
      <c r="B8" s="11" t="s">
        <v>40</v>
      </c>
      <c r="C8" s="12" t="s">
        <v>47</v>
      </c>
      <c r="D8" s="13">
        <v>450000</v>
      </c>
      <c r="E8" s="14" t="s">
        <v>41</v>
      </c>
      <c r="F8" s="12" t="s">
        <v>42</v>
      </c>
      <c r="G8" s="14" t="s">
        <v>30</v>
      </c>
      <c r="H8" s="14" t="s">
        <v>43</v>
      </c>
      <c r="I8" s="12" t="s">
        <v>20</v>
      </c>
      <c r="J8" s="12" t="s">
        <v>20</v>
      </c>
      <c r="K8" s="12" t="s">
        <v>20</v>
      </c>
    </row>
    <row r="9" spans="1:11" ht="90" x14ac:dyDescent="0.25">
      <c r="A9" s="23" t="s">
        <v>21</v>
      </c>
      <c r="B9" s="11" t="s">
        <v>40</v>
      </c>
      <c r="C9" s="12" t="s">
        <v>24</v>
      </c>
      <c r="D9" s="13">
        <v>2559166</v>
      </c>
      <c r="E9" s="14" t="s">
        <v>41</v>
      </c>
      <c r="F9" s="12" t="s">
        <v>42</v>
      </c>
      <c r="G9" s="14" t="s">
        <v>25</v>
      </c>
      <c r="H9" s="14" t="s">
        <v>43</v>
      </c>
      <c r="I9" s="12" t="str">
        <f>$I$12</f>
        <v>Оквирни споразум са једним привредним субјектом</v>
      </c>
      <c r="J9" s="12" t="s">
        <v>45</v>
      </c>
      <c r="K9" s="12" t="s">
        <v>46</v>
      </c>
    </row>
    <row r="10" spans="1:11" ht="90" x14ac:dyDescent="0.25">
      <c r="A10" s="23" t="s">
        <v>23</v>
      </c>
      <c r="B10" s="11" t="s">
        <v>40</v>
      </c>
      <c r="C10" s="12" t="s">
        <v>28</v>
      </c>
      <c r="D10" s="13">
        <v>2553333</v>
      </c>
      <c r="E10" s="14" t="s">
        <v>41</v>
      </c>
      <c r="F10" s="12" t="s">
        <v>42</v>
      </c>
      <c r="G10" s="14" t="s">
        <v>44</v>
      </c>
      <c r="H10" s="14" t="s">
        <v>43</v>
      </c>
      <c r="I10" s="12" t="s">
        <v>22</v>
      </c>
      <c r="J10" s="12" t="s">
        <v>45</v>
      </c>
      <c r="K10" s="12" t="s">
        <v>46</v>
      </c>
    </row>
    <row r="11" spans="1:11" ht="30" customHeight="1" x14ac:dyDescent="0.25">
      <c r="A11" s="23" t="s">
        <v>27</v>
      </c>
      <c r="B11" s="11" t="str">
        <f t="shared" ref="B11:H11" si="0">B12</f>
        <v>Добра</v>
      </c>
      <c r="C11" s="12" t="s">
        <v>49</v>
      </c>
      <c r="D11" s="13">
        <v>3800000</v>
      </c>
      <c r="E11" s="14" t="str">
        <f t="shared" si="0"/>
        <v>Отворени поступак</v>
      </c>
      <c r="F11" s="12" t="str">
        <f>$F$10</f>
        <v>1. квартал</v>
      </c>
      <c r="G11" s="14" t="str">
        <f>'[1]Plan nabavki'!$G$8</f>
        <v>09100000 - Горива</v>
      </c>
      <c r="H11" s="14" t="str">
        <f t="shared" si="0"/>
        <v>РС222 - Браничевска област</v>
      </c>
      <c r="I11" s="12"/>
      <c r="J11" s="12"/>
      <c r="K11" s="12"/>
    </row>
    <row r="12" spans="1:11" ht="105" x14ac:dyDescent="0.25">
      <c r="A12" s="23" t="s">
        <v>29</v>
      </c>
      <c r="B12" s="11" t="s">
        <v>40</v>
      </c>
      <c r="C12" s="12" t="s">
        <v>32</v>
      </c>
      <c r="D12" s="13">
        <v>4072000</v>
      </c>
      <c r="E12" s="14" t="s">
        <v>41</v>
      </c>
      <c r="F12" s="12" t="s">
        <v>19</v>
      </c>
      <c r="G12" s="14" t="s">
        <v>33</v>
      </c>
      <c r="H12" s="14" t="s">
        <v>43</v>
      </c>
      <c r="I12" s="12" t="s">
        <v>22</v>
      </c>
      <c r="J12" s="12" t="s">
        <v>45</v>
      </c>
      <c r="K12" s="12" t="s">
        <v>34</v>
      </c>
    </row>
    <row r="13" spans="1:11" ht="75" x14ac:dyDescent="0.25">
      <c r="A13" s="23" t="s">
        <v>31</v>
      </c>
      <c r="B13" s="11" t="s">
        <v>40</v>
      </c>
      <c r="C13" s="12" t="s">
        <v>50</v>
      </c>
      <c r="D13" s="13">
        <v>4411666</v>
      </c>
      <c r="E13" s="14" t="s">
        <v>41</v>
      </c>
      <c r="F13" s="12" t="s">
        <v>19</v>
      </c>
      <c r="G13" s="14" t="s">
        <v>26</v>
      </c>
      <c r="H13" s="14" t="s">
        <v>43</v>
      </c>
      <c r="I13" s="12" t="s">
        <v>22</v>
      </c>
      <c r="J13" s="12" t="s">
        <v>45</v>
      </c>
      <c r="K13" s="12" t="s">
        <v>36</v>
      </c>
    </row>
    <row r="14" spans="1:11" ht="45.75" thickBot="1" x14ac:dyDescent="0.3">
      <c r="A14" s="23" t="s">
        <v>35</v>
      </c>
      <c r="B14" s="11" t="s">
        <v>37</v>
      </c>
      <c r="C14" s="16" t="s">
        <v>38</v>
      </c>
      <c r="D14" s="13">
        <v>996000</v>
      </c>
      <c r="E14" s="14" t="s">
        <v>41</v>
      </c>
      <c r="F14" s="12" t="s">
        <v>19</v>
      </c>
      <c r="G14" s="18" t="s">
        <v>39</v>
      </c>
      <c r="H14" s="14" t="s">
        <v>43</v>
      </c>
      <c r="I14" s="12" t="s">
        <v>20</v>
      </c>
      <c r="J14" s="12" t="s">
        <v>20</v>
      </c>
      <c r="K14" s="12" t="s">
        <v>20</v>
      </c>
    </row>
    <row r="15" spans="1:11" ht="15.75" thickTop="1" x14ac:dyDescent="0.25">
      <c r="A15" s="21"/>
      <c r="B15" s="11"/>
      <c r="C15" s="12"/>
      <c r="D15" s="13"/>
      <c r="E15" s="14"/>
      <c r="F15" s="12"/>
      <c r="G15" s="14"/>
      <c r="H15" s="14"/>
      <c r="I15" s="12"/>
      <c r="J15" s="12" t="s">
        <v>20</v>
      </c>
      <c r="K15" s="12" t="s">
        <v>20</v>
      </c>
    </row>
    <row r="16" spans="1:11" ht="15.75" thickBot="1" x14ac:dyDescent="0.3">
      <c r="A16" s="22"/>
      <c r="B16" s="15"/>
      <c r="C16" s="16"/>
      <c r="D16" s="17"/>
      <c r="E16" s="18"/>
      <c r="F16" s="16"/>
      <c r="G16" s="18"/>
      <c r="H16" s="18"/>
      <c r="I16" s="16" t="s">
        <v>20</v>
      </c>
      <c r="J16" s="16" t="s">
        <v>20</v>
      </c>
      <c r="K16" s="16" t="s">
        <v>20</v>
      </c>
    </row>
  </sheetData>
  <mergeCells count="2">
    <mergeCell ref="B4:K4"/>
    <mergeCell ref="A1:K2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PC</cp:lastModifiedBy>
  <cp:lastPrinted>2019-11-14T12:35:34Z</cp:lastPrinted>
  <dcterms:created xsi:type="dcterms:W3CDTF">2019-11-14T12:25:51Z</dcterms:created>
  <dcterms:modified xsi:type="dcterms:W3CDTF">2025-01-22T11:58:47Z</dcterms:modified>
  <cp:category/>
</cp:coreProperties>
</file>